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owell\Google Drive\Feldhawk\Product\Brackets\4x4 bracket SW2018\"/>
    </mc:Choice>
  </mc:AlternateContent>
  <xr:revisionPtr revIDLastSave="0" documentId="13_ncr:1_{2A28AE9E-BAEF-4029-BF8A-11339C663ADB}" xr6:coauthVersionLast="47" xr6:coauthVersionMax="47" xr10:uidLastSave="{00000000-0000-0000-0000-000000000000}"/>
  <bookViews>
    <workbookView xWindow="-120" yWindow="-120" windowWidth="29040" windowHeight="15720" xr2:uid="{D89C6599-6439-4005-8874-A074A00B2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N15" i="1"/>
  <c r="N13" i="1"/>
  <c r="L17" i="1"/>
  <c r="L15" i="1"/>
  <c r="L13" i="1"/>
</calcChain>
</file>

<file path=xl/sharedStrings.xml><?xml version="1.0" encoding="utf-8"?>
<sst xmlns="http://schemas.openxmlformats.org/spreadsheetml/2006/main" count="8" uniqueCount="8">
  <si>
    <t>Enter desired width at base in INCHES (A):</t>
  </si>
  <si>
    <t>Enter upright height, 84" or less (E)</t>
  </si>
  <si>
    <t>Length of C</t>
  </si>
  <si>
    <t>Overall height (D)</t>
  </si>
  <si>
    <t>Length of B* (add desired overhang length to this number):</t>
  </si>
  <si>
    <t>4x4</t>
  </si>
  <si>
    <t>6x6</t>
  </si>
  <si>
    <t>30 degree A frame lumber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</si>
</sst>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164" fontId="0" fillId="0" borderId="0" xfId="0" applyNumberFormat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660082</xdr:colOff>
      <xdr:row>6</xdr:row>
      <xdr:rowOff>85725</xdr:rowOff>
    </xdr:from>
    <xdr:to>
      <xdr:col>7</xdr:col>
      <xdr:colOff>114300</xdr:colOff>
      <xdr:row>25</xdr:row>
      <xdr:rowOff>21976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352E59-DFF2-2F41-D7E3-07A475CF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" y="1228725"/>
          <a:ext cx="4597718" cy="3970960"/>
        </a:xfrm>
        <a:prstGeom prst="rect">
          <a:avLst/>
        </a:prstGeom>
      </xdr:spPr>
    </xdr:pic>
    <xdr:clientData/>
  </xdr:twoCellAnchor>
  <xdr:twoCellAnchor editAs="oneCell">
    <xdr:from>
      <xdr:col>3</xdr:col>
      <xdr:colOff>242030</xdr:colOff>
      <xdr:row>27</xdr:row>
      <xdr:rowOff>31517</xdr:rowOff>
    </xdr:from>
    <xdr:to>
      <xdr:col>3</xdr:col>
      <xdr:colOff>651135</xdr:colOff>
      <xdr:row>29</xdr:row>
      <xdr:rowOff>106063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0584CC-D8D2-415C-7E6D-ED425F3C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055" y="5508392"/>
          <a:ext cx="409105" cy="398396"/>
        </a:xfrm>
        <a:prstGeom prst="rect">
          <a:avLst/>
        </a:prstGeom>
      </xdr:spPr>
    </xdr:pic>
    <xdr:clientData/>
  </xdr:twoCellAnchor>
  <xdr:twoCellAnchor editAs="oneCell">
    <xdr:from>
      <xdr:col>4</xdr:col>
      <xdr:colOff>692514</xdr:colOff>
      <xdr:row>7</xdr:row>
      <xdr:rowOff>22442</xdr:rowOff>
    </xdr:from>
    <xdr:to>
      <xdr:col>5</xdr:col>
      <xdr:colOff>378780</xdr:colOff>
      <xdr:row>9</xdr:row>
      <xdr:rowOff>27325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2DDE4D-0ACF-39BD-7A6B-0AB4CAAA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1964" y="1365467"/>
          <a:ext cx="419691" cy="404933"/>
        </a:xfrm>
        <a:prstGeom prst="rect">
          <a:avLst/>
        </a:prstGeom>
      </xdr:spPr>
    </xdr:pic>
    <xdr:clientData/>
  </xdr:twoCellAnchor>
  <xdr:twoCellAnchor editAs="oneCell">
    <xdr:from>
      <xdr:col>3</xdr:col>
      <xdr:colOff>261702</xdr:colOff>
      <xdr:row>12</xdr:row>
      <xdr:rowOff>203461</xdr:rowOff>
    </xdr:from>
    <xdr:to>
      <xdr:col>3</xdr:col>
      <xdr:colOff>692267</xdr:colOff>
      <xdr:row>14</xdr:row>
      <xdr:rowOff>73233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276591C-CCFE-EA7F-A719-3AC17D4E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7727" y="2546611"/>
          <a:ext cx="430565" cy="41269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28576</xdr:colOff>
      <xdr:row>14</xdr:row>
      <xdr:rowOff>86588</xdr:rowOff>
    </xdr:from>
    <xdr:to>
      <xdr:col>9</xdr:col>
      <xdr:colOff>485776</xdr:colOff>
      <xdr:row>16</xdr:row>
      <xdr:rowOff>54534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660CC4-5035-BBFA-6D76-C2F72B8BD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V="1">
          <a:off x="5467351" y="3134588"/>
          <a:ext cx="457200" cy="444196"/>
        </a:xfrm>
        <a:prstGeom prst="rect">
          <a:avLst/>
        </a:prstGeom>
      </xdr:spPr>
    </xdr:pic>
    <xdr:clientData/>
  </xdr:twoCellAnchor>
  <xdr:twoCellAnchor editAs="oneCell">
    <xdr:from>
      <xdr:col>1</xdr:col>
      <xdr:colOff>156049</xdr:colOff>
      <xdr:row>16</xdr:row>
      <xdr:rowOff>171450</xdr:rowOff>
    </xdr:from>
    <xdr:to>
      <xdr:col>1</xdr:col>
      <xdr:colOff>600075</xdr:colOff>
      <xdr:row>18</xdr:row>
      <xdr:rowOff>99132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DEB88E-BE17-87AD-A9C1-28232302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9474" y="3790950"/>
          <a:ext cx="444026" cy="422982"/>
        </a:xfrm>
        <a:prstGeom prst="rect">
          <a:avLst/>
        </a:prstGeom>
      </xdr:spPr>
    </xdr:pic>
    <xdr:clientData/>
  </xdr:twoCellAnchor>
  <xdr:twoCellAnchor editAs="oneCell">
    <xdr:from>
      <xdr:col>0</xdr:col>
      <xdr:colOff>660082</xdr:colOff>
      <xdr:row>6</xdr:row>
      <xdr:rowOff>85725</xdr:rowOff>
    </xdr:from>
    <xdr:to>
      <xdr:col>7</xdr:col>
      <xdr:colOff>114300</xdr:colOff>
      <xdr:row>25</xdr:row>
      <xdr:rowOff>21976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D82BBE8-5DE7-4C49-8729-B87F5B379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082" y="1228725"/>
          <a:ext cx="4597718" cy="3970960"/>
        </a:xfrm>
        <a:prstGeom prst="rect">
          <a:avLst/>
        </a:prstGeom>
      </xdr:spPr>
    </xdr:pic>
    <xdr:clientData/>
  </xdr:twoCellAnchor>
  <xdr:twoCellAnchor editAs="oneCell">
    <xdr:from>
      <xdr:col>3</xdr:col>
      <xdr:colOff>242030</xdr:colOff>
      <xdr:row>27</xdr:row>
      <xdr:rowOff>31517</xdr:rowOff>
    </xdr:from>
    <xdr:to>
      <xdr:col>3</xdr:col>
      <xdr:colOff>651135</xdr:colOff>
      <xdr:row>29</xdr:row>
      <xdr:rowOff>106063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E80365A-2C4E-44DE-9580-5F044DAFB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055" y="5432192"/>
          <a:ext cx="409105" cy="398396"/>
        </a:xfrm>
        <a:prstGeom prst="rect">
          <a:avLst/>
        </a:prstGeom>
      </xdr:spPr>
    </xdr:pic>
    <xdr:clientData/>
  </xdr:twoCellAnchor>
  <xdr:twoCellAnchor editAs="oneCell">
    <xdr:from>
      <xdr:col>4</xdr:col>
      <xdr:colOff>692514</xdr:colOff>
      <xdr:row>7</xdr:row>
      <xdr:rowOff>22442</xdr:rowOff>
    </xdr:from>
    <xdr:to>
      <xdr:col>5</xdr:col>
      <xdr:colOff>378780</xdr:colOff>
      <xdr:row>9</xdr:row>
      <xdr:rowOff>27325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49F3DAD-1F09-41A4-80F1-CF36B1AB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1964" y="1365467"/>
          <a:ext cx="419691" cy="404933"/>
        </a:xfrm>
        <a:prstGeom prst="rect">
          <a:avLst/>
        </a:prstGeom>
      </xdr:spPr>
    </xdr:pic>
    <xdr:clientData/>
  </xdr:twoCellAnchor>
  <xdr:twoCellAnchor editAs="oneCell">
    <xdr:from>
      <xdr:col>3</xdr:col>
      <xdr:colOff>261702</xdr:colOff>
      <xdr:row>12</xdr:row>
      <xdr:rowOff>203461</xdr:rowOff>
    </xdr:from>
    <xdr:to>
      <xdr:col>3</xdr:col>
      <xdr:colOff>692267</xdr:colOff>
      <xdr:row>14</xdr:row>
      <xdr:rowOff>73233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8E0093-C8F8-4B09-A94A-24C2035C0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47727" y="2546611"/>
          <a:ext cx="430565" cy="412697"/>
        </a:xfrm>
        <a:prstGeom prst="rect">
          <a:avLst/>
        </a:prstGeom>
      </xdr:spPr>
    </xdr:pic>
    <xdr:clientData/>
  </xdr:twoCellAnchor>
  <xdr:twoCellAnchor editAs="oneCell">
    <xdr:from>
      <xdr:col>9</xdr:col>
      <xdr:colOff>28576</xdr:colOff>
      <xdr:row>14</xdr:row>
      <xdr:rowOff>86588</xdr:rowOff>
    </xdr:from>
    <xdr:to>
      <xdr:col>9</xdr:col>
      <xdr:colOff>485776</xdr:colOff>
      <xdr:row>16</xdr:row>
      <xdr:rowOff>54534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A465682-4337-492B-A0F3-722DB1C88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V="1">
          <a:off x="5467351" y="2972663"/>
          <a:ext cx="457200" cy="444196"/>
        </a:xfrm>
        <a:prstGeom prst="rect">
          <a:avLst/>
        </a:prstGeom>
      </xdr:spPr>
    </xdr:pic>
    <xdr:clientData/>
  </xdr:twoCellAnchor>
  <xdr:twoCellAnchor editAs="oneCell">
    <xdr:from>
      <xdr:col>1</xdr:col>
      <xdr:colOff>156049</xdr:colOff>
      <xdr:row>16</xdr:row>
      <xdr:rowOff>171450</xdr:rowOff>
    </xdr:from>
    <xdr:to>
      <xdr:col>1</xdr:col>
      <xdr:colOff>600075</xdr:colOff>
      <xdr:row>18</xdr:row>
      <xdr:rowOff>99132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FC9B6DA-40BB-48BD-9C94-848D22A4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9474" y="3533775"/>
          <a:ext cx="444026" cy="422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0FEBB-97B4-434E-A746-5FC541395CA2}">
  <dimension ref="A1:S28"/>
  <sheetViews>
    <sheetView tabSelected="1" zoomScaleNormal="100" workbookViewId="0">
      <selection activeCell="K20" sqref="K20"/>
    </sheetView>
  </sheetViews>
  <sheetFormatPr defaultColWidth="11" defaultRowHeight="15" x14ac:dyDescent="0.25"/>
  <cols>
    <col min="1" max="1" width="11" style="1"/>
    <col min="2" max="2" width="15.28515625" style="1" customWidth="1"/>
    <col min="3" max="6" width="11" style="1"/>
    <col min="7" max="7" width="6.85546875" style="1" customWidth="1"/>
    <col min="8" max="8" width="3.7109375" style="1" customWidth="1"/>
    <col min="9" max="9" width="0.7109375" style="5" customWidth="1"/>
    <col min="10" max="10" width="9.7109375" style="1" customWidth="1"/>
    <col min="11" max="11" width="57.28515625" style="4" customWidth="1"/>
    <col min="12" max="12" width="18.140625" style="4" customWidth="1"/>
    <col min="13" max="13" width="9.7109375" style="4" customWidth="1"/>
    <col min="14" max="14" width="15.28515625" style="1" customWidth="1"/>
    <col min="15" max="16384" width="11" style="1"/>
  </cols>
  <sheetData>
    <row r="1" spans="1:17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15" customHeight="1" x14ac:dyDescent="0.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7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7" s="2" customFormat="1" ht="1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7" ht="15.75" thickBot="1" x14ac:dyDescent="0.3"/>
    <row r="6" spans="1:17" x14ac:dyDescent="0.25">
      <c r="L6" s="18" t="s">
        <v>5</v>
      </c>
      <c r="N6" s="20" t="s">
        <v>6</v>
      </c>
    </row>
    <row r="7" spans="1:17" ht="15.75" thickBot="1" x14ac:dyDescent="0.3">
      <c r="I7" s="6"/>
      <c r="L7" s="19"/>
      <c r="N7" s="21"/>
    </row>
    <row r="8" spans="1:17" ht="15.75" customHeight="1" x14ac:dyDescent="0.25">
      <c r="I8" s="6"/>
      <c r="K8" s="11" t="s">
        <v>0</v>
      </c>
      <c r="L8" s="12">
        <v>144</v>
      </c>
      <c r="M8" s="16"/>
      <c r="N8" s="12">
        <v>144</v>
      </c>
    </row>
    <row r="9" spans="1:17" ht="15.75" customHeight="1" thickBot="1" x14ac:dyDescent="0.3">
      <c r="I9" s="6"/>
      <c r="K9" s="11"/>
      <c r="L9" s="15"/>
      <c r="M9" s="16"/>
      <c r="N9" s="13"/>
    </row>
    <row r="10" spans="1:17" ht="15.75" customHeight="1" thickTop="1" x14ac:dyDescent="0.25">
      <c r="I10" s="6"/>
      <c r="K10" s="11" t="s">
        <v>1</v>
      </c>
      <c r="L10" s="17">
        <v>84</v>
      </c>
      <c r="M10" s="16"/>
      <c r="N10" s="15">
        <v>84</v>
      </c>
    </row>
    <row r="11" spans="1:17" ht="15.75" customHeight="1" thickBot="1" x14ac:dyDescent="0.3">
      <c r="I11" s="6"/>
      <c r="K11" s="11"/>
      <c r="L11" s="13"/>
      <c r="M11" s="16"/>
      <c r="N11" s="13"/>
    </row>
    <row r="12" spans="1:17" x14ac:dyDescent="0.25">
      <c r="I12" s="6"/>
      <c r="K12" s="9"/>
      <c r="L12" s="14"/>
      <c r="N12" s="14"/>
    </row>
    <row r="13" spans="1:17" ht="27.75" customHeight="1" x14ac:dyDescent="0.25">
      <c r="I13" s="6"/>
      <c r="K13" s="9" t="s">
        <v>4</v>
      </c>
      <c r="L13" s="8">
        <f>(L8 / 2) / COS(RADIANS(30))-0.9375+0.25</f>
        <v>82.450938763306098</v>
      </c>
      <c r="N13" s="8">
        <f>(N8 / 2) / COS(RADIANS(30))-1.8+2.3</f>
        <v>83.638438763306098</v>
      </c>
      <c r="O13" s="10"/>
      <c r="P13" s="10"/>
      <c r="Q13" s="10"/>
    </row>
    <row r="14" spans="1:17" x14ac:dyDescent="0.25">
      <c r="I14" s="6"/>
      <c r="K14" s="9"/>
      <c r="N14" s="4"/>
    </row>
    <row r="15" spans="1:17" ht="22.5" customHeight="1" x14ac:dyDescent="0.25">
      <c r="I15" s="6"/>
      <c r="K15" s="9" t="s">
        <v>2</v>
      </c>
      <c r="L15" s="8">
        <f>L8-30</f>
        <v>114</v>
      </c>
      <c r="N15" s="8">
        <f>N8-42.44</f>
        <v>101.56</v>
      </c>
    </row>
    <row r="16" spans="1:17" x14ac:dyDescent="0.25">
      <c r="I16" s="6"/>
      <c r="K16" s="9"/>
      <c r="N16" s="4"/>
    </row>
    <row r="17" spans="2:19" ht="24" customHeight="1" x14ac:dyDescent="0.25">
      <c r="I17" s="6"/>
      <c r="K17" s="9" t="s">
        <v>3</v>
      </c>
      <c r="L17" s="8">
        <f>(L8 / 2) * TAN(RADIANS(30))+4.11+L10</f>
        <v>129.67921938165307</v>
      </c>
      <c r="N17" s="8">
        <f>(N8 / 2) * TAN(RADIANS(30))+6.5+N10</f>
        <v>132.06921938165306</v>
      </c>
    </row>
    <row r="18" spans="2:19" x14ac:dyDescent="0.25">
      <c r="I18" s="6"/>
    </row>
    <row r="19" spans="2:19" x14ac:dyDescent="0.25">
      <c r="I19" s="6"/>
    </row>
    <row r="20" spans="2:19" x14ac:dyDescent="0.25">
      <c r="I20" s="6"/>
    </row>
    <row r="21" spans="2:19" x14ac:dyDescent="0.25">
      <c r="I21" s="6"/>
      <c r="L21" s="7"/>
      <c r="M21" s="7"/>
      <c r="N21" s="2"/>
      <c r="O21" s="2"/>
      <c r="P21" s="2"/>
      <c r="Q21" s="2"/>
      <c r="R21" s="2"/>
      <c r="S21" s="2"/>
    </row>
    <row r="22" spans="2:19" x14ac:dyDescent="0.25">
      <c r="I22" s="6"/>
    </row>
    <row r="23" spans="2:19" x14ac:dyDescent="0.25">
      <c r="I23" s="6"/>
    </row>
    <row r="24" spans="2:19" x14ac:dyDescent="0.25">
      <c r="I24" s="6"/>
    </row>
    <row r="25" spans="2:19" x14ac:dyDescent="0.25">
      <c r="I25" s="6"/>
    </row>
    <row r="26" spans="2:19" ht="12.75" customHeight="1" x14ac:dyDescent="0.25"/>
    <row r="27" spans="2:19" ht="3.75" customHeight="1" x14ac:dyDescent="0.25">
      <c r="B27" s="3"/>
      <c r="C27" s="3"/>
      <c r="D27" s="3"/>
      <c r="E27" s="3"/>
      <c r="F27" s="3"/>
      <c r="G27" s="3"/>
    </row>
    <row r="28" spans="2:19" ht="10.5" customHeight="1" x14ac:dyDescent="0.25"/>
  </sheetData>
  <mergeCells count="11">
    <mergeCell ref="N8:N9"/>
    <mergeCell ref="N10:N11"/>
    <mergeCell ref="L6:L7"/>
    <mergeCell ref="N6:N7"/>
    <mergeCell ref="A2:N4"/>
    <mergeCell ref="M8:M9"/>
    <mergeCell ref="M10:M11"/>
    <mergeCell ref="K8:K9"/>
    <mergeCell ref="K10:K11"/>
    <mergeCell ref="L8:L9"/>
    <mergeCell ref="L10:L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 Howell</dc:creator>
  <cp:lastModifiedBy>Hank Howell</cp:lastModifiedBy>
  <dcterms:created xsi:type="dcterms:W3CDTF">2025-08-02T22:31:46Z</dcterms:created>
  <dcterms:modified xsi:type="dcterms:W3CDTF">2025-08-08T05:47:03Z</dcterms:modified>
</cp:coreProperties>
</file>